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<sst xmlns="http://schemas.openxmlformats.org/spreadsheetml/2006/main" count="116" uniqueCount="114">
  <si>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</si>
  <si>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</si>
  <si>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</si>
  <si>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</si>
  <si>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</si>
  <si>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</si>
  <si>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</si>
  <si>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</si>
  <si>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</si>
  <si>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</si>
  <si>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</si>
  <si>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</si>
  <si>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</si>
  <si>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</si>
  <si>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</si>
  <si>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</si>
  <si>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</si>
  <si>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</si>
  <si>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</si>
  <si>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</si>
  <si>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</si>
  <si>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</si>
  <si>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</si>
  <si>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</si>
  <si>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</si>
  <si>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</si>
  <si>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</si>
  <si>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</si>
  <si>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</si>
  <si>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</si>
  <si>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</si>
  <si>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</si>
  <si>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</si>
  <si>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</si>
  <si>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</si>
  <si>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</si>
  <si>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</si>
  <si>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</si>
  <si>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</si>
  <si>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</si>
  <si>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</si>
  <si>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</si>
  <si>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</si>
  <si>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</si>
  <si>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</si>
  <si>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</si>
  <si>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</si>
  <si>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</si>
  <si>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</si>
  <si>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</si>
  <si>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</si>
  <si>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</si>
  <si>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</si>
  <si>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</si>
  <si>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</si>
  <si>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</si>
  <si>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</si>
  <si>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</si>
  <si>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</si>
  <si>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</si>
  <si>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</si>
  <si>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</si>
  <si>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</si>
  <si>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</si>
  <si>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</si>
  <si>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</si>
  <si>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</si>
  <si>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</si>
  <si>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</si>
  <si>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</si>
  <si>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</si>
  <si>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</si>
  <si>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</si>
  <si>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</si>
  <si>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</si>
  <si>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</si>
  <si>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</si>
  <si>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</si>
  <si>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</si>
  <si>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</si>
  <si>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</si>
  <si>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</si>
  <si>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</si>
  <si>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</si>
  <si>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</si>
  <si>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</si>
  <si>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</si>
  <si>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</si>
  <si>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</si>
  <si>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</si>
  <si>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</si>
  <si>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</si>
  <si>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</si>
  <si>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</si>
  <si>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</si>
  <si>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</si>
  <si>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</si>
  <si>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</si>
  <si>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</si>
  <si>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</si>
  <si>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</si>
  <si>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</si>
  <si>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</si>
  <si>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</si>
  <si>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</si>
  <si>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</si>
  <si>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</si>
  <si>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</si>
  <si>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</si>
  <si>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"Можгинский район"</t>
  </si>
  <si>
    <r>
      <t>____________________________ / _____</t>
    </r>
    <r>
      <rPr>
        <u val="single"/>
        <sz val="14"/>
        <rFont val="Times New Roman"/>
        <family val="1"/>
      </rPr>
      <t>Нуриев М.Ф.</t>
    </r>
    <r>
      <rPr>
        <sz val="10"/>
        <rFont val="Times New Roman"/>
        <family val="1"/>
      </rPr>
      <t>______</t>
    </r>
  </si>
  <si>
    <r>
      <t>____________________________ / _____</t>
    </r>
    <r>
      <rPr>
        <u val="single"/>
        <sz val="14"/>
        <rFont val="Times New Roman"/>
        <family val="1"/>
      </rPr>
      <t>Степанова Е.А.</t>
    </r>
    <r>
      <rPr>
        <sz val="10"/>
        <rFont val="Times New Roman"/>
        <family val="1"/>
      </rPr>
      <t>___</t>
    </r>
  </si>
  <si>
    <r>
      <t xml:space="preserve">Количество дел </t>
    </r>
    <r>
      <rPr>
        <b/>
        <sz val="16"/>
        <rFont val="Times New Roman"/>
        <family val="1"/>
      </rPr>
      <t xml:space="preserve">за 1 квартал </t>
    </r>
  </si>
  <si>
    <t>за 2 квартал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</si>
</sst>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u val="single"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Normal="85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69.625" style="6" customWidth="1"/>
    <col min="2" max="2" width="11.125" style="20" customWidth="1"/>
    <col min="3" max="3" width="5.00390625" style="11" customWidth="1"/>
    <col min="4" max="4" width="7.75390625" style="12" customWidth="1"/>
    <col min="5" max="5" width="8.375" style="2" customWidth="1"/>
    <col min="6" max="6" width="10.125" style="2" customWidth="1"/>
    <col min="7" max="7" width="8.00390625" style="2" customWidth="1"/>
    <col min="8" max="8" width="8.75390625" style="2" customWidth="1"/>
    <col min="9" max="9" width="6.75390625" style="2" customWidth="1"/>
    <col min="10" max="10" width="6.875" style="2" customWidth="1"/>
    <col min="11" max="11" width="20.875" style="2" customWidth="1"/>
    <col min="12" max="12" width="9.875" style="2" customWidth="1"/>
    <col min="13" max="13" width="7.00390625" style="2" customWidth="1"/>
    <col min="14" max="14" width="6.875" style="12" customWidth="1"/>
    <col min="15" max="15" width="11.625" style="12" customWidth="1"/>
    <col min="16" max="16" width="6.875" style="2" customWidth="1"/>
    <col min="17" max="17" width="7.375" style="2" customWidth="1"/>
    <col min="18" max="18" width="5.00390625" style="2" customWidth="1"/>
    <col min="19" max="19" width="9.375" style="2" customWidth="1"/>
    <col min="20" max="20" width="10.875" style="2" customWidth="1"/>
    <col min="21" max="21" width="18.375" style="1" customWidth="1"/>
    <col min="22" max="22" width="9.00390625" style="1" customWidth="1"/>
    <col min="23" max="24" width="9.125" style="1" customWidth="1"/>
    <col min="25" max="25" width="6.625" style="1" customWidth="1"/>
    <col min="26" max="26" width="9.125" style="1" customWidth="1"/>
    <col min="27" max="27" width="6.375" style="1" customWidth="1"/>
    <col min="28" max="142" width="9.125" style="1" customWidth="1"/>
    <col min="143" max="16384" width="9.125" style="2" customWidth="1"/>
  </cols>
  <sheetData>
    <row r="1" spans="1:145" ht="22.5">
      <c r="A1" s="54" t="s">
        <v>62</v>
      </c>
      <c r="B1" s="54"/>
      <c r="C1" s="54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4" customHeight="1">
      <c r="A2" s="53" t="s">
        <v>69</v>
      </c>
      <c r="B2" s="53"/>
      <c r="C2" s="53"/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7.75" customHeight="1">
      <c r="A3" s="53" t="s">
        <v>70</v>
      </c>
      <c r="B3" s="53"/>
      <c r="C3" s="53"/>
      <c r="D3" s="55" t="s">
        <v>82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30" customHeight="1">
      <c r="A4" s="53" t="s">
        <v>71</v>
      </c>
      <c r="B4" s="53"/>
      <c r="C4" s="53"/>
      <c r="D4" s="45"/>
      <c r="E4" s="45"/>
      <c r="F4" s="58" t="s">
        <v>109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4"/>
      <c r="Y4" s="44"/>
      <c r="Z4" s="44"/>
      <c r="AA4" s="46"/>
      <c r="EM4" s="1"/>
      <c r="EN4" s="1"/>
      <c r="EO4" s="1"/>
    </row>
    <row r="5" spans="1:145" ht="22.5" customHeight="1">
      <c r="A5" s="53" t="s">
        <v>107</v>
      </c>
      <c r="B5" s="53"/>
      <c r="C5" s="53"/>
      <c r="D5" s="56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32.25" customHeight="1">
      <c r="A6" s="53" t="s">
        <v>72</v>
      </c>
      <c r="B6" s="53"/>
      <c r="C6" s="53"/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30.75" customHeight="1">
      <c r="A8" s="75" t="s">
        <v>0</v>
      </c>
      <c r="B8" s="75" t="s">
        <v>8</v>
      </c>
      <c r="C8" s="76" t="s">
        <v>9</v>
      </c>
      <c r="D8" s="60" t="s">
        <v>89</v>
      </c>
      <c r="E8" s="60" t="s">
        <v>73</v>
      </c>
      <c r="F8" s="62" t="s">
        <v>87</v>
      </c>
      <c r="G8" s="60" t="s">
        <v>88</v>
      </c>
      <c r="H8" s="61" t="s">
        <v>74</v>
      </c>
      <c r="I8" s="61" t="s">
        <v>53</v>
      </c>
      <c r="J8" s="72" t="s">
        <v>1</v>
      </c>
      <c r="K8" s="72"/>
      <c r="L8" s="60" t="s">
        <v>75</v>
      </c>
      <c r="M8" s="72" t="s">
        <v>65</v>
      </c>
      <c r="N8" s="72"/>
      <c r="O8" s="72"/>
      <c r="P8" s="72"/>
      <c r="Q8" s="72" t="s">
        <v>66</v>
      </c>
      <c r="R8" s="72"/>
      <c r="S8" s="72" t="s">
        <v>90</v>
      </c>
      <c r="T8" s="72"/>
      <c r="U8" s="72"/>
      <c r="V8" s="60" t="s">
        <v>92</v>
      </c>
      <c r="W8" s="60" t="s">
        <v>77</v>
      </c>
      <c r="X8" s="60" t="s">
        <v>78</v>
      </c>
      <c r="Y8" s="60" t="s">
        <v>79</v>
      </c>
      <c r="Z8" s="60" t="s">
        <v>80</v>
      </c>
      <c r="AA8" s="60" t="s">
        <v>81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68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76</v>
      </c>
      <c r="T9" s="60" t="s">
        <v>67</v>
      </c>
      <c r="U9" s="60" t="s">
        <v>91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8"/>
      <c r="C12" s="49">
        <v>1</v>
      </c>
      <c r="D12" s="36">
        <v>0</v>
      </c>
      <c r="E12" s="36">
        <v>35</v>
      </c>
      <c r="F12" s="36">
        <v>4</v>
      </c>
      <c r="G12" s="36">
        <v>29</v>
      </c>
      <c r="H12" s="35">
        <f>SUM(I12:L12)</f>
        <v>31</v>
      </c>
      <c r="I12" s="36">
        <v>1</v>
      </c>
      <c r="J12" s="36"/>
      <c r="K12" s="36">
        <v>2</v>
      </c>
      <c r="L12" s="35">
        <f>SUM(M12:P12)</f>
        <v>28</v>
      </c>
      <c r="M12" s="36"/>
      <c r="N12" s="36"/>
      <c r="O12" s="36"/>
      <c r="P12" s="36">
        <v>28</v>
      </c>
      <c r="Q12" s="36"/>
      <c r="R12" s="36">
        <v>28</v>
      </c>
      <c r="S12" s="36">
        <v>38000</v>
      </c>
      <c r="T12" s="36">
        <v>7500</v>
      </c>
      <c r="U12" s="36">
        <v>32000</v>
      </c>
      <c r="V12" s="36"/>
      <c r="W12" s="36"/>
      <c r="X12" s="36"/>
      <c r="Y12" s="36"/>
      <c r="Z12" s="36">
        <v>3</v>
      </c>
      <c r="AA12" s="36">
        <v>3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112</v>
      </c>
      <c r="B13" s="50"/>
      <c r="C13" s="49">
        <v>2</v>
      </c>
      <c r="D13" s="35">
        <f>SUM(D14:D44)</f>
        <v>1</v>
      </c>
      <c r="E13" s="35">
        <f>SUM(E14:E44)</f>
        <v>19</v>
      </c>
      <c r="F13" s="35">
        <f>SUM(F14:F44)</f>
        <v>2</v>
      </c>
      <c r="G13" s="35">
        <f>SUM(G14:G44)</f>
        <v>15</v>
      </c>
      <c r="H13" s="35">
        <f aca="true" t="shared" si="0" ref="H13:H44">SUM(I13:L13)</f>
        <v>18</v>
      </c>
      <c r="I13" s="35">
        <f>SUM(I14:I44)</f>
        <v>0</v>
      </c>
      <c r="J13" s="35">
        <f>SUM(J14:J44)</f>
        <v>0</v>
      </c>
      <c r="K13" s="35">
        <f>SUM(K14:K44)</f>
        <v>2</v>
      </c>
      <c r="L13" s="35">
        <f aca="true" t="shared" si="1" ref="L13:L44">SUM(M13:P13)</f>
        <v>16</v>
      </c>
      <c r="M13" s="35">
        <f aca="true" t="shared" si="2" ref="M13:AA13">SUM(M14:M44)</f>
        <v>0</v>
      </c>
      <c r="N13" s="35">
        <f t="shared" si="2"/>
        <v>0</v>
      </c>
      <c r="O13" s="35">
        <f t="shared" si="2"/>
        <v>0</v>
      </c>
      <c r="P13" s="35">
        <f t="shared" si="2"/>
        <v>16</v>
      </c>
      <c r="Q13" s="35">
        <f t="shared" si="2"/>
        <v>0</v>
      </c>
      <c r="R13" s="35">
        <f t="shared" si="2"/>
        <v>16</v>
      </c>
      <c r="S13" s="35">
        <f t="shared" si="2"/>
        <v>23000</v>
      </c>
      <c r="T13" s="35">
        <f t="shared" si="2"/>
        <v>4500</v>
      </c>
      <c r="U13" s="35">
        <f t="shared" si="2"/>
        <v>12000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21" customHeight="1">
      <c r="A14" s="41" t="s">
        <v>96</v>
      </c>
      <c r="B14" s="51" t="s">
        <v>14</v>
      </c>
      <c r="C14" s="49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1" t="s">
        <v>15</v>
      </c>
      <c r="B15" s="51" t="s">
        <v>16</v>
      </c>
      <c r="C15" s="49">
        <v>4</v>
      </c>
      <c r="D15" s="37">
        <v>1</v>
      </c>
      <c r="E15" s="37">
        <v>3</v>
      </c>
      <c r="F15" s="37">
        <v>2</v>
      </c>
      <c r="G15" s="37"/>
      <c r="H15" s="35">
        <f>I15+J15+K15+L15</f>
        <v>2</v>
      </c>
      <c r="I15" s="37"/>
      <c r="J15" s="37"/>
      <c r="K15" s="37">
        <v>1</v>
      </c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>
        <v>1000</v>
      </c>
      <c r="U15" s="37">
        <v>2000</v>
      </c>
      <c r="V15" s="37"/>
      <c r="W15" s="37"/>
      <c r="X15" s="37"/>
      <c r="Y15" s="37"/>
      <c r="Z15" s="37">
        <v>1</v>
      </c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1" t="s">
        <v>17</v>
      </c>
      <c r="B16" s="51" t="s">
        <v>18</v>
      </c>
      <c r="C16" s="49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1" t="s">
        <v>100</v>
      </c>
      <c r="B17" s="51" t="s">
        <v>101</v>
      </c>
      <c r="C17" s="49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1" t="s">
        <v>19</v>
      </c>
      <c r="B18" s="51" t="s">
        <v>20</v>
      </c>
      <c r="C18" s="49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1" t="s">
        <v>56</v>
      </c>
      <c r="B19" s="51" t="s">
        <v>57</v>
      </c>
      <c r="C19" s="49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1" t="s">
        <v>83</v>
      </c>
      <c r="B20" s="51" t="s">
        <v>84</v>
      </c>
      <c r="C20" s="49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1" t="s">
        <v>85</v>
      </c>
      <c r="B21" s="51" t="s">
        <v>86</v>
      </c>
      <c r="C21" s="49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1" t="s">
        <v>102</v>
      </c>
      <c r="B22" s="51" t="s">
        <v>99</v>
      </c>
      <c r="C22" s="49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1" t="s">
        <v>21</v>
      </c>
      <c r="B23" s="51" t="s">
        <v>22</v>
      </c>
      <c r="C23" s="49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1" t="s">
        <v>23</v>
      </c>
      <c r="B24" s="51" t="s">
        <v>24</v>
      </c>
      <c r="C24" s="49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1" t="s">
        <v>25</v>
      </c>
      <c r="B25" s="51" t="s">
        <v>26</v>
      </c>
      <c r="C25" s="49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1" t="s">
        <v>27</v>
      </c>
      <c r="B26" s="51" t="s">
        <v>28</v>
      </c>
      <c r="C26" s="49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1" t="s">
        <v>29</v>
      </c>
      <c r="B27" s="51" t="s">
        <v>30</v>
      </c>
      <c r="C27" s="49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1" t="s">
        <v>31</v>
      </c>
      <c r="B28" s="51" t="s">
        <v>32</v>
      </c>
      <c r="C28" s="49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1" t="s">
        <v>33</v>
      </c>
      <c r="B29" s="51" t="s">
        <v>34</v>
      </c>
      <c r="C29" s="49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1" t="s">
        <v>59</v>
      </c>
      <c r="B30" s="51" t="s">
        <v>58</v>
      </c>
      <c r="C30" s="49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1" t="s">
        <v>61</v>
      </c>
      <c r="B31" s="51" t="s">
        <v>60</v>
      </c>
      <c r="C31" s="49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1" t="s">
        <v>103</v>
      </c>
      <c r="B32" s="51" t="s">
        <v>104</v>
      </c>
      <c r="C32" s="49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1" t="s">
        <v>35</v>
      </c>
      <c r="B33" s="51" t="s">
        <v>36</v>
      </c>
      <c r="C33" s="49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1" t="s">
        <v>37</v>
      </c>
      <c r="B34" s="51" t="s">
        <v>38</v>
      </c>
      <c r="C34" s="49">
        <v>23</v>
      </c>
      <c r="D34" s="37"/>
      <c r="E34" s="37">
        <v>16</v>
      </c>
      <c r="F34" s="37"/>
      <c r="G34" s="37">
        <v>15</v>
      </c>
      <c r="H34" s="35">
        <f t="shared" si="0"/>
        <v>16</v>
      </c>
      <c r="I34" s="37"/>
      <c r="J34" s="37"/>
      <c r="K34" s="37">
        <v>1</v>
      </c>
      <c r="L34" s="35">
        <f t="shared" si="1"/>
        <v>15</v>
      </c>
      <c r="M34" s="37"/>
      <c r="N34" s="37"/>
      <c r="O34" s="37"/>
      <c r="P34" s="37">
        <v>15</v>
      </c>
      <c r="Q34" s="37"/>
      <c r="R34" s="37">
        <v>15</v>
      </c>
      <c r="S34" s="37">
        <v>22000</v>
      </c>
      <c r="T34" s="37">
        <v>3500</v>
      </c>
      <c r="U34" s="37">
        <v>10000</v>
      </c>
      <c r="V34" s="37"/>
      <c r="W34" s="37"/>
      <c r="X34" s="37"/>
      <c r="Y34" s="37"/>
      <c r="Z34" s="37">
        <v>1</v>
      </c>
      <c r="AA34" s="37">
        <v>1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51" customHeight="1">
      <c r="A35" s="41" t="s">
        <v>105</v>
      </c>
      <c r="B35" s="51" t="s">
        <v>106</v>
      </c>
      <c r="C35" s="49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 hidden="1">
      <c r="A36" s="42" t="s">
        <v>39</v>
      </c>
      <c r="B36" s="51" t="s">
        <v>40</v>
      </c>
      <c r="C36" s="49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 hidden="1">
      <c r="A37" s="41" t="s">
        <v>41</v>
      </c>
      <c r="B37" s="51" t="s">
        <v>42</v>
      </c>
      <c r="C37" s="49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 hidden="1">
      <c r="A38" s="41" t="s">
        <v>43</v>
      </c>
      <c r="B38" s="51" t="s">
        <v>44</v>
      </c>
      <c r="C38" s="49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 hidden="1">
      <c r="A39" s="42" t="s">
        <v>45</v>
      </c>
      <c r="B39" s="51" t="s">
        <v>46</v>
      </c>
      <c r="C39" s="49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 hidden="1">
      <c r="A40" s="43" t="s">
        <v>54</v>
      </c>
      <c r="B40" s="52" t="s">
        <v>49</v>
      </c>
      <c r="C40" s="49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 hidden="1">
      <c r="A41" s="43" t="s">
        <v>93</v>
      </c>
      <c r="B41" s="52" t="s">
        <v>50</v>
      </c>
      <c r="C41" s="49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3" t="s">
        <v>94</v>
      </c>
      <c r="B42" s="52" t="s">
        <v>51</v>
      </c>
      <c r="C42" s="49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3" t="s">
        <v>98</v>
      </c>
      <c r="B43" s="52" t="s">
        <v>97</v>
      </c>
      <c r="C43" s="49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3" t="s">
        <v>95</v>
      </c>
      <c r="B44" s="52" t="s">
        <v>52</v>
      </c>
      <c r="C44" s="49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8"/>
      <c r="B46" s="64" t="s">
        <v>64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8"/>
      <c r="O46" s="66" t="s">
        <v>111</v>
      </c>
      <c r="P46" s="67"/>
      <c r="Q46" s="67"/>
      <c r="R46" s="67"/>
      <c r="S46" s="67"/>
      <c r="T46" s="67"/>
      <c r="U46" s="40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68" t="s">
        <v>47</v>
      </c>
      <c r="P47" s="69"/>
      <c r="Q47" s="69"/>
      <c r="R47" s="68" t="s">
        <v>48</v>
      </c>
      <c r="S47" s="69"/>
      <c r="T47" s="69"/>
      <c r="U47" s="38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8"/>
      <c r="B48" s="64" t="s">
        <v>63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38"/>
      <c r="O48" s="66" t="s">
        <v>110</v>
      </c>
      <c r="P48" s="67"/>
      <c r="Q48" s="67"/>
      <c r="R48" s="67"/>
      <c r="S48" s="67"/>
      <c r="T48" s="67"/>
      <c r="U48" s="38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8" t="s">
        <v>47</v>
      </c>
      <c r="P49" s="69"/>
      <c r="Q49" s="69"/>
      <c r="R49" s="68" t="s">
        <v>48</v>
      </c>
      <c r="S49" s="69"/>
      <c r="T49" s="69"/>
      <c r="U49" s="39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O47:Q47"/>
    <mergeCell ref="R47:T47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2021-06-17T09:59:07Z</cp:lastPrinted>
  <dcterms:created xsi:type="dcterms:W3CDTF">2002-05-07T04:55:03Z</dcterms:created>
  <dcterms:modified xsi:type="dcterms:W3CDTF">2021-07-01T09:11:01Z</dcterms:modified>
  <cp:category/>
  <cp:version/>
  <cp:contentType/>
  <cp:contentStatus/>
</cp:coreProperties>
</file>